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вхоз\Питание\Ежедневный мониторинг\24-25 у.г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J196" i="1"/>
  <c r="F196" i="1"/>
  <c r="I196" i="1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<sst xmlns="http://schemas.openxmlformats.org/spreadsheetml/2006/main" count="245" uniqueCount="73">
  <si>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</si>
  <si>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</si>
  <si>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</si>
  <si>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</si>
  <si>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</si>
  <si>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</si>
  <si>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</si>
  <si>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</si>
  <si>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</si>
  <si>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</si>
  <si>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</si>
  <si>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</si>
  <si>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</si>
  <si>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</si>
  <si>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</si>
  <si>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</si>
  <si>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</si>
  <si>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</si>
  <si>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</si>
  <si>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</si>
  <si>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</si>
  <si>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</si>
  <si>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</si>
  <si>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</si>
  <si>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</si>
  <si>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</si>
  <si>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</si>
  <si>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</si>
  <si>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</si>
  <si>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</si>
  <si>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</si>
  <si>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</si>
  <si>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</si>
  <si>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</si>
  <si>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</si>
  <si>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"Поломошенская СОШ"</t>
  </si>
  <si>
    <t>директор</t>
  </si>
  <si>
    <t>Фонакова</t>
  </si>
  <si>
    <t>Салат из свежих помидор</t>
  </si>
  <si>
    <t>кисель</t>
  </si>
  <si>
    <t>макаронные изделия отварные, котлета,соус томатный</t>
  </si>
  <si>
    <t>240/50</t>
  </si>
  <si>
    <t>хлеб пшеничный и хлеб ржано-пшеничный</t>
  </si>
  <si>
    <t>яблоко</t>
  </si>
  <si>
    <t>Суп картофельный с макаронными изделиями</t>
  </si>
  <si>
    <t>Салат из свежих помидоров и огурцов</t>
  </si>
  <si>
    <t xml:space="preserve">компот из смеси сухофруктов </t>
  </si>
  <si>
    <t>булочка</t>
  </si>
  <si>
    <t>плов из птицы</t>
  </si>
  <si>
    <t>салат из свежих огурцов</t>
  </si>
  <si>
    <t>сок персиковый</t>
  </si>
  <si>
    <t>рассольник</t>
  </si>
  <si>
    <t>чай с сахаром</t>
  </si>
  <si>
    <t xml:space="preserve">борщ </t>
  </si>
  <si>
    <t>сок яблочный</t>
  </si>
  <si>
    <t>напиток из плодов шиповника</t>
  </si>
  <si>
    <t>вафли</t>
  </si>
  <si>
    <t>гост</t>
  </si>
  <si>
    <t>рыба, тушенная в томате с овощами,пюре картофельное</t>
  </si>
  <si>
    <t>Салат из свежих помидоров</t>
  </si>
  <si>
    <t>компот из смеси сухофруктов</t>
  </si>
  <si>
    <t>салат из свежих помидор и огурцов</t>
  </si>
  <si>
    <t>пюре картофельное, птица отварная</t>
  </si>
  <si>
    <t>520/487</t>
  </si>
  <si>
    <t>салат из белокочаной капусты</t>
  </si>
  <si>
    <t>каша гречневая рассыпчатая,тефтели</t>
  </si>
  <si>
    <t>297/250</t>
  </si>
  <si>
    <t>суп картофельный с мясными фрикадельками</t>
  </si>
  <si>
    <t>салат из свежих помидоров и огурцов</t>
  </si>
  <si>
    <t>макароны, запеченные с сыром</t>
  </si>
  <si>
    <t>салат из свежих помидор</t>
  </si>
  <si>
    <t>516/451</t>
  </si>
  <si>
    <t>374/520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</si>
</sst>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8" sqref="E1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 t="s">
        <v>41</v>
      </c>
      <c r="G6" s="41">
        <v>19.79</v>
      </c>
      <c r="H6" s="41">
        <v>19.899999999999999</v>
      </c>
      <c r="I6" s="41">
        <v>52.9</v>
      </c>
      <c r="J6" s="41">
        <v>470.55</v>
      </c>
      <c r="K6" s="42" t="s">
        <v>71</v>
      </c>
    </row>
    <row r="7" spans="1:11" ht="15" x14ac:dyDescent="0.25">
      <c r="A7" s="24"/>
      <c r="B7" s="16"/>
      <c r="C7" s="11"/>
      <c r="D7" s="6" t="s">
        <v>26</v>
      </c>
      <c r="E7" s="43" t="s">
        <v>38</v>
      </c>
      <c r="F7" s="44">
        <v>100</v>
      </c>
      <c r="G7" s="44">
        <v>0.9</v>
      </c>
      <c r="H7" s="44">
        <v>7.1</v>
      </c>
      <c r="I7" s="44">
        <v>3.9</v>
      </c>
      <c r="J7" s="44">
        <v>83.1</v>
      </c>
      <c r="K7" s="45">
        <v>19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30.6</v>
      </c>
      <c r="J8" s="44">
        <v>122.4</v>
      </c>
      <c r="K8" s="45">
        <v>648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50</v>
      </c>
      <c r="G9" s="44">
        <v>4.7</v>
      </c>
      <c r="H9" s="44">
        <v>1.9</v>
      </c>
      <c r="I9" s="44">
        <v>21.5</v>
      </c>
      <c r="J9" s="44">
        <v>132.5</v>
      </c>
      <c r="K9" s="45" t="s">
        <v>57</v>
      </c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44">
        <v>100</v>
      </c>
      <c r="G10" s="44">
        <v>0.42</v>
      </c>
      <c r="H10" s="44">
        <v>0.42</v>
      </c>
      <c r="I10" s="44">
        <v>10.32</v>
      </c>
      <c r="J10" s="44">
        <v>49.47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450</v>
      </c>
      <c r="G13" s="20">
        <f t="shared" ref="G13:J13" si="0">SUM(G6:G12)</f>
        <v>25.81</v>
      </c>
      <c r="H13" s="20">
        <f t="shared" si="0"/>
        <v>29.32</v>
      </c>
      <c r="I13" s="20">
        <f t="shared" si="0"/>
        <v>119.22</v>
      </c>
      <c r="J13" s="20">
        <f t="shared" si="0"/>
        <v>858.02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450</v>
      </c>
      <c r="G24" s="33">
        <f t="shared" ref="G24:J24" si="2">G13+G23</f>
        <v>25.81</v>
      </c>
      <c r="H24" s="33">
        <f t="shared" si="2"/>
        <v>29.32</v>
      </c>
      <c r="I24" s="33">
        <f t="shared" si="2"/>
        <v>119.22</v>
      </c>
      <c r="J24" s="33">
        <f t="shared" si="2"/>
        <v>858.02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250</v>
      </c>
      <c r="G25" s="41">
        <v>2.7</v>
      </c>
      <c r="H25" s="41">
        <v>2.9</v>
      </c>
      <c r="I25" s="41">
        <v>9.9</v>
      </c>
      <c r="J25" s="41">
        <v>77</v>
      </c>
      <c r="K25" s="42">
        <v>140</v>
      </c>
    </row>
    <row r="26" spans="1:11" ht="15" x14ac:dyDescent="0.25">
      <c r="A26" s="15"/>
      <c r="B26" s="16"/>
      <c r="C26" s="11"/>
      <c r="D26" s="6" t="s">
        <v>26</v>
      </c>
      <c r="E26" s="43" t="s">
        <v>45</v>
      </c>
      <c r="F26" s="44">
        <v>100</v>
      </c>
      <c r="G26" s="44">
        <v>1.74</v>
      </c>
      <c r="H26" s="44">
        <v>4.0999999999999996</v>
      </c>
      <c r="I26" s="44">
        <v>3.3</v>
      </c>
      <c r="J26" s="44">
        <v>57</v>
      </c>
      <c r="K26" s="45">
        <v>20</v>
      </c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0.95</v>
      </c>
      <c r="H27" s="44">
        <v>0</v>
      </c>
      <c r="I27" s="44">
        <v>27.89</v>
      </c>
      <c r="J27" s="44">
        <v>113.79</v>
      </c>
      <c r="K27" s="45">
        <v>639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50</v>
      </c>
      <c r="G28" s="44">
        <v>4.7</v>
      </c>
      <c r="H28" s="44">
        <v>1.9</v>
      </c>
      <c r="I28" s="44">
        <v>21.5</v>
      </c>
      <c r="J28" s="44">
        <v>132.5</v>
      </c>
      <c r="K28" s="45" t="s">
        <v>57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47</v>
      </c>
      <c r="F30" s="44">
        <v>75</v>
      </c>
      <c r="G30" s="44">
        <v>7.9</v>
      </c>
      <c r="H30" s="44">
        <v>9.4</v>
      </c>
      <c r="I30" s="44">
        <v>55.5</v>
      </c>
      <c r="J30" s="44">
        <v>325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675</v>
      </c>
      <c r="G32" s="20">
        <f t="shared" ref="G32" si="3">SUM(G25:G31)</f>
        <v>17.990000000000002</v>
      </c>
      <c r="H32" s="20">
        <f t="shared" ref="H32" si="4">SUM(H25:H31)</f>
        <v>18.3</v>
      </c>
      <c r="I32" s="20">
        <f t="shared" ref="I32" si="5">SUM(I25:I31)</f>
        <v>118.09</v>
      </c>
      <c r="J32" s="20">
        <f t="shared" ref="J32" si="6">SUM(J25:J31)</f>
        <v>705.29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675</v>
      </c>
      <c r="G43" s="33">
        <f t="shared" ref="G43" si="11">G32+G42</f>
        <v>17.990000000000002</v>
      </c>
      <c r="H43" s="33">
        <f t="shared" ref="H43" si="12">H32+H42</f>
        <v>18.3</v>
      </c>
      <c r="I43" s="33">
        <f t="shared" ref="I43" si="13">I32+I42</f>
        <v>118.09</v>
      </c>
      <c r="J43" s="33">
        <f t="shared" ref="J43" si="14">J32+J42</f>
        <v>705.29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240</v>
      </c>
      <c r="G44" s="41">
        <v>17</v>
      </c>
      <c r="H44" s="41">
        <v>16</v>
      </c>
      <c r="I44" s="41">
        <v>36.200000000000003</v>
      </c>
      <c r="J44" s="41">
        <v>351.8</v>
      </c>
      <c r="K44" s="42">
        <v>492</v>
      </c>
    </row>
    <row r="45" spans="1:11" ht="15" x14ac:dyDescent="0.25">
      <c r="A45" s="24"/>
      <c r="B45" s="16"/>
      <c r="C45" s="11"/>
      <c r="D45" s="6" t="s">
        <v>26</v>
      </c>
      <c r="E45" s="43" t="s">
        <v>49</v>
      </c>
      <c r="F45" s="44">
        <v>100</v>
      </c>
      <c r="G45" s="44">
        <v>0.6</v>
      </c>
      <c r="H45" s="44">
        <v>7.1</v>
      </c>
      <c r="I45" s="44">
        <v>3</v>
      </c>
      <c r="J45" s="44">
        <v>79</v>
      </c>
      <c r="K45" s="45">
        <v>16</v>
      </c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1</v>
      </c>
      <c r="H46" s="44">
        <v>0</v>
      </c>
      <c r="I46" s="44">
        <v>27.4</v>
      </c>
      <c r="J46" s="44">
        <v>110</v>
      </c>
      <c r="K46" s="45">
        <v>707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50</v>
      </c>
      <c r="G47" s="44">
        <v>4.7</v>
      </c>
      <c r="H47" s="44">
        <v>1.9</v>
      </c>
      <c r="I47" s="44">
        <v>21.5</v>
      </c>
      <c r="J47" s="44">
        <v>132.5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5">SUM(G44:G50)</f>
        <v>23.3</v>
      </c>
      <c r="H51" s="20">
        <f t="shared" ref="H51" si="16">SUM(H44:H50)</f>
        <v>25</v>
      </c>
      <c r="I51" s="20">
        <f t="shared" ref="I51" si="17">SUM(I44:I50)</f>
        <v>88.1</v>
      </c>
      <c r="J51" s="20">
        <f t="shared" ref="J51" si="18">SUM(J44:J50)</f>
        <v>673.3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590</v>
      </c>
      <c r="G62" s="33">
        <f t="shared" ref="G62" si="23">G51+G61</f>
        <v>23.3</v>
      </c>
      <c r="H62" s="33">
        <f t="shared" ref="H62" si="24">H51+H61</f>
        <v>25</v>
      </c>
      <c r="I62" s="33">
        <f t="shared" ref="I62" si="25">I51+I61</f>
        <v>88.1</v>
      </c>
      <c r="J62" s="33">
        <f t="shared" ref="J62" si="26">J51+J61</f>
        <v>673.3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250</v>
      </c>
      <c r="G63" s="41">
        <v>18.579999999999998</v>
      </c>
      <c r="H63" s="41">
        <v>20.86</v>
      </c>
      <c r="I63" s="41">
        <v>25.83</v>
      </c>
      <c r="J63" s="41">
        <v>390.46</v>
      </c>
      <c r="K63" s="42" t="s">
        <v>72</v>
      </c>
    </row>
    <row r="64" spans="1:11" ht="15" x14ac:dyDescent="0.25">
      <c r="A64" s="24"/>
      <c r="B64" s="16"/>
      <c r="C64" s="11"/>
      <c r="D64" s="6" t="s">
        <v>26</v>
      </c>
      <c r="E64" s="43" t="s">
        <v>59</v>
      </c>
      <c r="F64" s="44">
        <v>100</v>
      </c>
      <c r="G64" s="44">
        <v>0.9</v>
      </c>
      <c r="H64" s="44">
        <v>7.1</v>
      </c>
      <c r="I64" s="44">
        <v>3.9</v>
      </c>
      <c r="J64" s="44">
        <v>83.1</v>
      </c>
      <c r="K64" s="45">
        <v>19</v>
      </c>
    </row>
    <row r="65" spans="1:11" ht="15" x14ac:dyDescent="0.25">
      <c r="A65" s="24"/>
      <c r="B65" s="16"/>
      <c r="C65" s="11"/>
      <c r="D65" s="7" t="s">
        <v>22</v>
      </c>
      <c r="E65" s="43" t="s">
        <v>60</v>
      </c>
      <c r="F65" s="44">
        <v>200</v>
      </c>
      <c r="G65" s="44">
        <v>0.95</v>
      </c>
      <c r="H65" s="44">
        <v>0</v>
      </c>
      <c r="I65" s="44">
        <v>27.89</v>
      </c>
      <c r="J65" s="44">
        <v>113.79</v>
      </c>
      <c r="K65" s="45">
        <v>639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50</v>
      </c>
      <c r="G66" s="44">
        <v>4.7</v>
      </c>
      <c r="H66" s="44">
        <v>1.9</v>
      </c>
      <c r="I66" s="44">
        <v>21.5</v>
      </c>
      <c r="J66" s="44">
        <v>132.5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25.129999999999995</v>
      </c>
      <c r="H70" s="20">
        <f t="shared" ref="H70" si="28">SUM(H63:H69)</f>
        <v>29.86</v>
      </c>
      <c r="I70" s="20">
        <f t="shared" ref="I70" si="29">SUM(I63:I69)</f>
        <v>79.12</v>
      </c>
      <c r="J70" s="20">
        <f t="shared" ref="J70" si="30">SUM(J63:J69)</f>
        <v>719.84999999999991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600</v>
      </c>
      <c r="G81" s="33">
        <f t="shared" ref="G81" si="35">G70+G80</f>
        <v>25.129999999999995</v>
      </c>
      <c r="H81" s="33">
        <f t="shared" ref="H81" si="36">H70+H80</f>
        <v>29.86</v>
      </c>
      <c r="I81" s="33">
        <f t="shared" ref="I81" si="37">I70+I80</f>
        <v>79.12</v>
      </c>
      <c r="J81" s="33">
        <f t="shared" ref="J81" si="38">J70+J80</f>
        <v>719.84999999999991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51</v>
      </c>
      <c r="F82" s="41">
        <v>250</v>
      </c>
      <c r="G82" s="41">
        <v>2.2000000000000002</v>
      </c>
      <c r="H82" s="41">
        <v>4.5</v>
      </c>
      <c r="I82" s="41">
        <v>12.7</v>
      </c>
      <c r="J82" s="41">
        <v>100</v>
      </c>
      <c r="K82" s="42">
        <v>130</v>
      </c>
    </row>
    <row r="83" spans="1:11" ht="15" x14ac:dyDescent="0.25">
      <c r="A83" s="24"/>
      <c r="B83" s="16"/>
      <c r="C83" s="11"/>
      <c r="D83" s="6" t="s">
        <v>26</v>
      </c>
      <c r="E83" s="43" t="s">
        <v>61</v>
      </c>
      <c r="F83" s="44">
        <v>100</v>
      </c>
      <c r="G83" s="44">
        <v>1.74</v>
      </c>
      <c r="H83" s="44">
        <v>4.0999999999999996</v>
      </c>
      <c r="I83" s="44">
        <v>3.3</v>
      </c>
      <c r="J83" s="44">
        <v>57</v>
      </c>
      <c r="K83" s="45">
        <v>20</v>
      </c>
    </row>
    <row r="84" spans="1:11" ht="15" x14ac:dyDescent="0.25">
      <c r="A84" s="24"/>
      <c r="B84" s="16"/>
      <c r="C84" s="11"/>
      <c r="D84" s="7" t="s">
        <v>22</v>
      </c>
      <c r="E84" s="43" t="s">
        <v>52</v>
      </c>
      <c r="F84" s="44">
        <v>200</v>
      </c>
      <c r="G84" s="44">
        <v>0.12</v>
      </c>
      <c r="H84" s="44">
        <v>0</v>
      </c>
      <c r="I84" s="44">
        <v>12.04</v>
      </c>
      <c r="J84" s="44">
        <v>48.64</v>
      </c>
      <c r="K84" s="45">
        <v>685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50</v>
      </c>
      <c r="G85" s="44">
        <v>4.7</v>
      </c>
      <c r="H85" s="44">
        <v>1.9</v>
      </c>
      <c r="I85" s="44">
        <v>21.5</v>
      </c>
      <c r="J85" s="44">
        <v>132.5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47</v>
      </c>
      <c r="F87" s="44">
        <v>75</v>
      </c>
      <c r="G87" s="44">
        <v>7.9</v>
      </c>
      <c r="H87" s="44">
        <v>9.4</v>
      </c>
      <c r="I87" s="44">
        <v>55.5</v>
      </c>
      <c r="J87" s="44">
        <v>325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675</v>
      </c>
      <c r="G89" s="20">
        <f t="shared" ref="G89" si="39">SUM(G82:G88)</f>
        <v>16.660000000000004</v>
      </c>
      <c r="H89" s="20">
        <f t="shared" ref="H89" si="40">SUM(H82:H88)</f>
        <v>19.899999999999999</v>
      </c>
      <c r="I89" s="20">
        <f t="shared" ref="I89" si="41">SUM(I82:I88)</f>
        <v>105.03999999999999</v>
      </c>
      <c r="J89" s="20">
        <f t="shared" ref="J89" si="42">SUM(J82:J88)</f>
        <v>663.14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675</v>
      </c>
      <c r="G100" s="33">
        <f t="shared" ref="G100" si="47">G89+G99</f>
        <v>16.660000000000004</v>
      </c>
      <c r="H100" s="33">
        <f t="shared" ref="H100" si="48">H89+H99</f>
        <v>19.899999999999999</v>
      </c>
      <c r="I100" s="33">
        <f t="shared" ref="I100" si="49">I89+I99</f>
        <v>105.03999999999999</v>
      </c>
      <c r="J100" s="33">
        <f t="shared" ref="J100" si="50">J89+J99</f>
        <v>663.14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>
        <v>250</v>
      </c>
      <c r="G101" s="41">
        <v>15.67</v>
      </c>
      <c r="H101" s="41">
        <v>11.29</v>
      </c>
      <c r="I101" s="41">
        <v>23.57</v>
      </c>
      <c r="J101" s="41">
        <v>240.22</v>
      </c>
      <c r="K101" s="42" t="s">
        <v>63</v>
      </c>
    </row>
    <row r="102" spans="1:11" ht="15" x14ac:dyDescent="0.25">
      <c r="A102" s="24"/>
      <c r="B102" s="16"/>
      <c r="C102" s="11"/>
      <c r="D102" s="6" t="s">
        <v>26</v>
      </c>
      <c r="E102" s="43" t="s">
        <v>64</v>
      </c>
      <c r="F102" s="44">
        <v>100</v>
      </c>
      <c r="G102" s="44">
        <v>1.2</v>
      </c>
      <c r="H102" s="44">
        <v>2.7</v>
      </c>
      <c r="I102" s="44">
        <v>5.5</v>
      </c>
      <c r="J102" s="44">
        <v>51</v>
      </c>
      <c r="K102" s="45">
        <v>43</v>
      </c>
    </row>
    <row r="103" spans="1:11" ht="15" x14ac:dyDescent="0.2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0</v>
      </c>
      <c r="H103" s="44">
        <v>0</v>
      </c>
      <c r="I103" s="44">
        <v>30.6</v>
      </c>
      <c r="J103" s="44">
        <v>122.4</v>
      </c>
      <c r="K103" s="45">
        <v>648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50</v>
      </c>
      <c r="G104" s="44">
        <v>4.7</v>
      </c>
      <c r="H104" s="44">
        <v>1.9</v>
      </c>
      <c r="I104" s="44">
        <v>21.5</v>
      </c>
      <c r="J104" s="44">
        <v>132.5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21.57</v>
      </c>
      <c r="H108" s="20">
        <f t="shared" si="51"/>
        <v>15.889999999999999</v>
      </c>
      <c r="I108" s="20">
        <f t="shared" si="51"/>
        <v>81.17</v>
      </c>
      <c r="J108" s="20">
        <f t="shared" si="51"/>
        <v>546.12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600</v>
      </c>
      <c r="G119" s="33">
        <f t="shared" ref="G119" si="53">G108+G118</f>
        <v>21.57</v>
      </c>
      <c r="H119" s="33">
        <f t="shared" ref="H119" si="54">H108+H118</f>
        <v>15.889999999999999</v>
      </c>
      <c r="I119" s="33">
        <f t="shared" ref="I119" si="55">I108+I118</f>
        <v>81.17</v>
      </c>
      <c r="J119" s="33">
        <f t="shared" ref="J119" si="56">J108+J118</f>
        <v>546.12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53</v>
      </c>
      <c r="F120" s="41">
        <v>250</v>
      </c>
      <c r="G120" s="41">
        <v>8.5</v>
      </c>
      <c r="H120" s="41">
        <v>9.89</v>
      </c>
      <c r="I120" s="41">
        <v>12.49</v>
      </c>
      <c r="J120" s="41">
        <v>173.78</v>
      </c>
      <c r="K120" s="42">
        <v>109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54</v>
      </c>
      <c r="F122" s="44">
        <v>200</v>
      </c>
      <c r="G122" s="44">
        <v>0.5</v>
      </c>
      <c r="H122" s="44">
        <v>0</v>
      </c>
      <c r="I122" s="44">
        <v>10.6</v>
      </c>
      <c r="J122" s="44">
        <v>44</v>
      </c>
      <c r="K122" s="45">
        <v>707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50</v>
      </c>
      <c r="G123" s="44">
        <v>4.7</v>
      </c>
      <c r="H123" s="44">
        <v>1.9</v>
      </c>
      <c r="I123" s="44">
        <v>21.5</v>
      </c>
      <c r="J123" s="44">
        <v>132.5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47</v>
      </c>
      <c r="F125" s="44">
        <v>75</v>
      </c>
      <c r="G125" s="44">
        <v>7.9</v>
      </c>
      <c r="H125" s="44">
        <v>9.4</v>
      </c>
      <c r="I125" s="44">
        <v>55.5</v>
      </c>
      <c r="J125" s="44">
        <v>339</v>
      </c>
      <c r="K125" s="44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575</v>
      </c>
      <c r="G127" s="20">
        <f t="shared" ref="G127:J127" si="57">SUM(G120:G126)</f>
        <v>21.6</v>
      </c>
      <c r="H127" s="20">
        <f t="shared" si="57"/>
        <v>21.19</v>
      </c>
      <c r="I127" s="20">
        <f t="shared" si="57"/>
        <v>100.09</v>
      </c>
      <c r="J127" s="20">
        <f t="shared" si="57"/>
        <v>689.28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575</v>
      </c>
      <c r="G138" s="33">
        <f t="shared" ref="G138" si="59">G127+G137</f>
        <v>21.6</v>
      </c>
      <c r="H138" s="33">
        <f t="shared" ref="H138" si="60">H127+H137</f>
        <v>21.19</v>
      </c>
      <c r="I138" s="33">
        <f t="shared" ref="I138" si="61">I127+I137</f>
        <v>100.09</v>
      </c>
      <c r="J138" s="33">
        <f t="shared" ref="J138" si="62">J127+J137</f>
        <v>689.28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240</v>
      </c>
      <c r="G139" s="41">
        <v>16.899999999999999</v>
      </c>
      <c r="H139" s="41">
        <v>18.2</v>
      </c>
      <c r="I139" s="41">
        <v>48.65</v>
      </c>
      <c r="J139" s="41">
        <v>426</v>
      </c>
      <c r="K139" s="42" t="s">
        <v>66</v>
      </c>
    </row>
    <row r="140" spans="1:11" ht="15" x14ac:dyDescent="0.25">
      <c r="A140" s="24"/>
      <c r="B140" s="16"/>
      <c r="C140" s="11"/>
      <c r="D140" s="6" t="s">
        <v>26</v>
      </c>
      <c r="E140" s="43" t="s">
        <v>59</v>
      </c>
      <c r="F140" s="44">
        <v>100</v>
      </c>
      <c r="G140" s="44">
        <v>0.9</v>
      </c>
      <c r="H140" s="44">
        <v>7.1</v>
      </c>
      <c r="I140" s="44">
        <v>3.9</v>
      </c>
      <c r="J140" s="44">
        <v>83.1</v>
      </c>
      <c r="K140" s="45">
        <v>19</v>
      </c>
    </row>
    <row r="141" spans="1:11" ht="15" x14ac:dyDescent="0.2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>
        <v>0.12</v>
      </c>
      <c r="H141" s="44">
        <v>0</v>
      </c>
      <c r="I141" s="44">
        <v>12.04</v>
      </c>
      <c r="J141" s="44">
        <v>48.64</v>
      </c>
      <c r="K141" s="45">
        <v>685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50</v>
      </c>
      <c r="G142" s="44">
        <v>4.7</v>
      </c>
      <c r="H142" s="44">
        <v>1.9</v>
      </c>
      <c r="I142" s="44">
        <v>21.5</v>
      </c>
      <c r="J142" s="44">
        <v>132.5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43</v>
      </c>
      <c r="F143" s="44">
        <v>100</v>
      </c>
      <c r="G143" s="44">
        <v>0.42</v>
      </c>
      <c r="H143" s="44">
        <v>0.42</v>
      </c>
      <c r="I143" s="44">
        <v>10.32</v>
      </c>
      <c r="J143" s="44">
        <v>49.47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690</v>
      </c>
      <c r="G146" s="20">
        <f t="shared" ref="G146:J146" si="63">SUM(G139:G145)</f>
        <v>23.04</v>
      </c>
      <c r="H146" s="20">
        <f t="shared" si="63"/>
        <v>27.619999999999997</v>
      </c>
      <c r="I146" s="20">
        <f t="shared" si="63"/>
        <v>96.41</v>
      </c>
      <c r="J146" s="20">
        <f t="shared" si="63"/>
        <v>739.71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690</v>
      </c>
      <c r="G157" s="33">
        <f t="shared" ref="G157" si="65">G146+G156</f>
        <v>23.04</v>
      </c>
      <c r="H157" s="33">
        <f t="shared" ref="H157" si="66">H146+H156</f>
        <v>27.619999999999997</v>
      </c>
      <c r="I157" s="33">
        <f t="shared" ref="I157" si="67">I146+I156</f>
        <v>96.41</v>
      </c>
      <c r="J157" s="33">
        <f t="shared" ref="J157" si="68">J146+J156</f>
        <v>739.71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67</v>
      </c>
      <c r="F158" s="41">
        <v>250</v>
      </c>
      <c r="G158" s="41">
        <v>6.18</v>
      </c>
      <c r="H158" s="41">
        <v>5.52</v>
      </c>
      <c r="I158" s="41">
        <v>15.54</v>
      </c>
      <c r="J158" s="41">
        <v>136.56</v>
      </c>
      <c r="K158" s="42">
        <v>137</v>
      </c>
    </row>
    <row r="159" spans="1:11" ht="15" x14ac:dyDescent="0.25">
      <c r="A159" s="24"/>
      <c r="B159" s="16"/>
      <c r="C159" s="11"/>
      <c r="D159" s="6" t="s">
        <v>26</v>
      </c>
      <c r="E159" s="43" t="s">
        <v>68</v>
      </c>
      <c r="F159" s="44">
        <v>100</v>
      </c>
      <c r="G159" s="44">
        <v>1.74</v>
      </c>
      <c r="H159" s="44">
        <v>4.0999999999999996</v>
      </c>
      <c r="I159" s="44">
        <v>3.3</v>
      </c>
      <c r="J159" s="44">
        <v>57</v>
      </c>
      <c r="K159" s="45">
        <v>20</v>
      </c>
    </row>
    <row r="160" spans="1:11" ht="15" x14ac:dyDescent="0.25">
      <c r="A160" s="24"/>
      <c r="B160" s="16"/>
      <c r="C160" s="11"/>
      <c r="D160" s="7" t="s">
        <v>22</v>
      </c>
      <c r="E160" s="43" t="s">
        <v>55</v>
      </c>
      <c r="F160" s="44">
        <v>200</v>
      </c>
      <c r="G160" s="44">
        <v>0.68</v>
      </c>
      <c r="H160" s="44">
        <v>0</v>
      </c>
      <c r="I160" s="44">
        <v>21.01</v>
      </c>
      <c r="J160" s="44">
        <v>86.76</v>
      </c>
      <c r="K160" s="45">
        <v>705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50</v>
      </c>
      <c r="G161" s="44">
        <v>4.7</v>
      </c>
      <c r="H161" s="44">
        <v>1.9</v>
      </c>
      <c r="I161" s="44">
        <v>21.5</v>
      </c>
      <c r="J161" s="44">
        <v>132.5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47</v>
      </c>
      <c r="F163" s="44">
        <v>75</v>
      </c>
      <c r="G163" s="44">
        <v>7.9</v>
      </c>
      <c r="H163" s="44">
        <v>9.4</v>
      </c>
      <c r="I163" s="44">
        <v>55.5</v>
      </c>
      <c r="J163" s="44">
        <v>339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675</v>
      </c>
      <c r="G165" s="20">
        <f t="shared" ref="G165:J165" si="69">SUM(G158:G164)</f>
        <v>21.200000000000003</v>
      </c>
      <c r="H165" s="20">
        <f t="shared" si="69"/>
        <v>20.92</v>
      </c>
      <c r="I165" s="20">
        <f t="shared" si="69"/>
        <v>116.85</v>
      </c>
      <c r="J165" s="20">
        <f t="shared" si="69"/>
        <v>751.81999999999994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675</v>
      </c>
      <c r="G176" s="33">
        <f t="shared" ref="G176" si="71">G165+G175</f>
        <v>21.200000000000003</v>
      </c>
      <c r="H176" s="33">
        <f t="shared" ref="H176" si="72">H165+H175</f>
        <v>20.92</v>
      </c>
      <c r="I176" s="33">
        <f t="shared" ref="I176" si="73">I165+I175</f>
        <v>116.85</v>
      </c>
      <c r="J176" s="33">
        <f t="shared" ref="J176" si="74">J165+J175</f>
        <v>751.81999999999994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69</v>
      </c>
      <c r="F177" s="41">
        <v>150</v>
      </c>
      <c r="G177" s="41">
        <v>6.8</v>
      </c>
      <c r="H177" s="41">
        <v>7.5</v>
      </c>
      <c r="I177" s="41">
        <v>19.899999999999999</v>
      </c>
      <c r="J177" s="41">
        <v>170.2</v>
      </c>
      <c r="K177" s="42">
        <v>334</v>
      </c>
    </row>
    <row r="178" spans="1:11" ht="15" x14ac:dyDescent="0.25">
      <c r="A178" s="24"/>
      <c r="B178" s="16"/>
      <c r="C178" s="11"/>
      <c r="D178" s="6" t="s">
        <v>26</v>
      </c>
      <c r="E178" s="43" t="s">
        <v>70</v>
      </c>
      <c r="F178" s="44">
        <v>100</v>
      </c>
      <c r="G178" s="44">
        <v>0.9</v>
      </c>
      <c r="H178" s="44">
        <v>7.1</v>
      </c>
      <c r="I178" s="44">
        <v>3.9</v>
      </c>
      <c r="J178" s="44">
        <v>83.1</v>
      </c>
      <c r="K178" s="45">
        <v>19</v>
      </c>
    </row>
    <row r="179" spans="1:11" ht="15" x14ac:dyDescent="0.2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0.95</v>
      </c>
      <c r="H179" s="44">
        <v>0</v>
      </c>
      <c r="I179" s="44">
        <v>27.89</v>
      </c>
      <c r="J179" s="44">
        <v>113.79</v>
      </c>
      <c r="K179" s="45">
        <v>639</v>
      </c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50</v>
      </c>
      <c r="G180" s="44">
        <v>4.7</v>
      </c>
      <c r="H180" s="44">
        <v>1.9</v>
      </c>
      <c r="I180" s="44">
        <v>21.5</v>
      </c>
      <c r="J180" s="44">
        <v>132.5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56</v>
      </c>
      <c r="F182" s="44">
        <v>50</v>
      </c>
      <c r="G182" s="44">
        <v>2.75</v>
      </c>
      <c r="H182" s="44">
        <v>3.25</v>
      </c>
      <c r="I182" s="44">
        <v>17.45</v>
      </c>
      <c r="J182" s="44">
        <v>105.45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16.100000000000001</v>
      </c>
      <c r="H184" s="20">
        <f t="shared" si="75"/>
        <v>19.75</v>
      </c>
      <c r="I184" s="20">
        <f t="shared" si="75"/>
        <v>90.64</v>
      </c>
      <c r="J184" s="20">
        <f t="shared" si="75"/>
        <v>605.04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 t="shared" ref="G195" si="77">G184+G194</f>
        <v>16.100000000000001</v>
      </c>
      <c r="H195" s="33">
        <f t="shared" ref="H195" si="78">H184+H194</f>
        <v>19.75</v>
      </c>
      <c r="I195" s="33">
        <f t="shared" ref="I195" si="79">I184+I194</f>
        <v>90.64</v>
      </c>
      <c r="J195" s="33">
        <f t="shared" ref="J195" si="80">J184+J194</f>
        <v>605.04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21.239999999999995</v>
      </c>
      <c r="H196" s="35">
        <f t="shared" si="81"/>
        <v>22.774999999999999</v>
      </c>
      <c r="I196" s="35">
        <f t="shared" si="81"/>
        <v>99.472999999999985</v>
      </c>
      <c r="J196" s="35">
        <f t="shared" si="81"/>
        <v>695.15699999999993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2024-09-12T06:30:45Z</dcterms:modified>
</cp:coreProperties>
</file>